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5\IPO 2025\1. ENERO\4. TRANSPARENCIA ACTIVA\ESTADISTICAS\"/>
    </mc:Choice>
  </mc:AlternateContent>
  <bookViews>
    <workbookView showHorizontalScroll="0" showVerticalScroll="0" showSheetTabs="0" xWindow="0" yWindow="0" windowWidth="20490" windowHeight="7620"/>
  </bookViews>
  <sheets>
    <sheet name="OCTUBRE_2024" sheetId="52" r:id="rId1"/>
  </sheets>
  <definedNames>
    <definedName name="_xlnm.Print_Area" localSheetId="0">OCTUBRE_2024!$F$1:$AT$306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4" i="52" l="1"/>
  <c r="AK211" i="52" s="1"/>
  <c r="I212" i="52"/>
  <c r="P210" i="52" s="1"/>
  <c r="AH118" i="52"/>
  <c r="AQ115" i="52" s="1"/>
  <c r="I116" i="52"/>
  <c r="K113" i="52" s="1"/>
  <c r="AH49" i="52"/>
  <c r="AJ47" i="52" s="1"/>
  <c r="I48" i="52"/>
  <c r="K47" i="52" s="1"/>
  <c r="K114" i="52" l="1"/>
  <c r="AK212" i="52"/>
  <c r="K115" i="52"/>
  <c r="AQ116" i="52"/>
  <c r="AK209" i="52"/>
  <c r="AK210" i="52"/>
  <c r="P209" i="52"/>
  <c r="P211" i="52"/>
  <c r="AQ117" i="52"/>
  <c r="AQ113" i="52"/>
  <c r="AQ114" i="52"/>
  <c r="AJ45" i="52"/>
  <c r="AJ48" i="52"/>
  <c r="AJ44" i="52"/>
  <c r="AJ46" i="52"/>
  <c r="K44" i="52"/>
  <c r="K45" i="52"/>
  <c r="K46" i="52"/>
  <c r="K116" i="52" l="1"/>
  <c r="K48" i="52"/>
  <c r="AK214" i="52"/>
  <c r="P212" i="52"/>
  <c r="AQ118" i="52"/>
  <c r="AJ49" i="52"/>
</calcChain>
</file>

<file path=xl/sharedStrings.xml><?xml version="1.0" encoding="utf-8"?>
<sst xmlns="http://schemas.openxmlformats.org/spreadsheetml/2006/main" count="57" uniqueCount="36">
  <si>
    <t>Masculino</t>
  </si>
  <si>
    <t>Femenino</t>
  </si>
  <si>
    <t>Persona Jurídica</t>
  </si>
  <si>
    <t>Sentido de las Resoluciones emitidas</t>
  </si>
  <si>
    <t>Entregada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</si>
  <si>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</si>
  <si>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</si>
  <si>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</si>
  <si>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</si>
  <si>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</si>
  <si>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</si>
  <si>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</si>
  <si>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</si>
  <si>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</si>
  <si>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</si>
  <si>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</si>
  <si>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</si>
  <si>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</si>
  <si>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</si>
  <si>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</si>
  <si>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</si>
  <si>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</si>
  <si>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Inexistencia</t>
  </si>
  <si>
    <t>Persona individual</t>
  </si>
  <si>
    <t>Solicitudes por naturaleza jurídica del sujeto activo</t>
  </si>
  <si>
    <t>%</t>
  </si>
  <si>
    <t>TOTAL</t>
  </si>
  <si>
    <t>Otros departamentos</t>
  </si>
  <si>
    <t>Solicitudes de Información Pública</t>
  </si>
  <si>
    <t>Pendiente de resolver</t>
  </si>
  <si>
    <t>Negativa</t>
  </si>
  <si>
    <t>ENERO 2025</t>
  </si>
  <si>
    <t>ESTADÍSTICAS SOLICITUDES DE ACCESO A LA INFORMACIÓN PÚBLICA  SENABED -2025-</t>
  </si>
  <si>
    <t>Para solicitar información pública puedes llenar el formulario que se encuentra en el apartado: Información Pública-Solicitud de Información Pública-Formulario, en nuestra página web  www.senabed.gob.gt</t>
  </si>
  <si>
    <t>También puedes enviar tu solicitud al correo electrónico: accesoalainformacion@senabed.gob.gt</t>
  </si>
  <si>
    <t>Solicitudes según pertenencia sociolingüistica de los sujetos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</si>
</sst>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/>
    <xf numFmtId="9" fontId="25" fillId="0" borderId="4" xfId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5" fillId="0" borderId="4" xfId="0" applyFont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9" fontId="18" fillId="0" borderId="0" xfId="0" applyNumberFormat="1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9" fontId="29" fillId="0" borderId="4" xfId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0" fontId="25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6" fillId="0" borderId="4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0" fillId="0" borderId="0" xfId="0" applyFont="1"/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49" fontId="24" fillId="3" borderId="8" xfId="0" applyNumberFormat="1" applyFont="1" applyFill="1" applyBorder="1" applyAlignment="1">
      <alignment horizontal="center" vertical="center" wrapText="1"/>
    </xf>
    <xf numFmtId="49" fontId="24" fillId="3" borderId="0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A5-4A5D-A932-E5EF61A116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A5-4A5D-A932-E5EF61A116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A5-4A5D-A932-E5EF61A116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A5-4A5D-A932-E5EF61A116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A5-4A5D-A932-E5EF61A116C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A5-4A5D-A932-E5EF61A116C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A5-4A5D-A932-E5EF61A116C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FA5-4A5D-A932-E5EF61A11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OCTUBRE_2024!$AG$44:$AG$48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OCTUBRE_2024!$AH$44:$AH$48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A5-4A5D-A932-E5EF61A116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8D-4E11-A8CD-1A29D18F35D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8D-4E11-A8CD-1A29D18F35D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8D-4E11-A8CD-1A29D18F35D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B8D-4E11-A8CD-1A29D18F35DE}"/>
                </c:ext>
              </c:extLst>
            </c:dLbl>
            <c:dLbl>
              <c:idx val="1"/>
              <c:layout>
                <c:manualLayout>
                  <c:x val="-5.0283123914246386E-2"/>
                  <c:y val="-5.0156739811912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8D-4E11-A8CD-1A29D18F35DE}"/>
                </c:ext>
              </c:extLst>
            </c:dLbl>
            <c:dLbl>
              <c:idx val="2"/>
              <c:layout>
                <c:manualLayout>
                  <c:x val="1.8573045770127045E-2"/>
                  <c:y val="-5.600835945663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8D-4E11-A8CD-1A29D18F35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OCTUBRE_2024!$H$209:$H$211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OCTUBRE_2024!$I$209:$I$211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D-4E11-A8CD-1A29D18F35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66779413378172E-2"/>
          <c:y val="0.23886205993945986"/>
          <c:w val="0.86598134845505959"/>
          <c:h val="0.6993801617000975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2AC-4365-96B1-641C4EA6BC2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2AC-4365-96B1-641C4EA6BC2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2AC-4365-96B1-641C4EA6BC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2AC-4365-96B1-641C4EA6BC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OCTUBRE_2024!$H$44:$H$47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  <c:pt idx="3">
                  <c:v>No indicó</c:v>
                </c:pt>
              </c:strCache>
            </c:strRef>
          </c:cat>
          <c:val>
            <c:numRef>
              <c:f>OCTUBRE_2024!$I$44:$I$47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AC-4365-96B1-641C4EA6BC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30166363401466006"/>
          <c:y val="0.14317105534945593"/>
          <c:w val="0.39390934682387502"/>
          <c:h val="0.7179648850294552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50-4F0B-98A1-A348A164B3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50-4F0B-98A1-A348A164B3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50-4F0B-98A1-A348A164B3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50-4F0B-98A1-A348A164B34F}"/>
              </c:ext>
            </c:extLst>
          </c:dPt>
          <c:cat>
            <c:strRef>
              <c:f>OCTUBRE_2024!$G$113:$G$115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OCTUBRE_2024!$H$113:$H$116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50-4F0B-98A1-A348A164B3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F50-4F0B-98A1-A348A164B3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F50-4F0B-98A1-A348A164B3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F50-4F0B-98A1-A348A164B34F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F50-4F0B-98A1-A348A164B34F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50-4F0B-98A1-A348A164B34F}"/>
                </c:ext>
              </c:extLst>
            </c:dLbl>
            <c:dLbl>
              <c:idx val="2"/>
              <c:layout>
                <c:manualLayout>
                  <c:x val="3.964083246070918E-2"/>
                  <c:y val="-4.448559459973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F50-4F0B-98A1-A348A164B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OCTUBRE_2024!$G$113:$G$115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OCTUBRE_2024!$K$113:$K$115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F50-4F0B-98A1-A348A164B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sociolingüistica</a:t>
            </a:r>
            <a:r>
              <a:rPr lang="es-GT" sz="7200" b="1"/>
              <a:t> del</a:t>
            </a:r>
            <a:r>
              <a:rPr lang="es-GT" sz="7200" b="1" baseline="0"/>
              <a:t>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50D-48B1-B9E9-F7860B14271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50D-48B1-B9E9-F7860B14271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50D-48B1-B9E9-F7860B14271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50D-48B1-B9E9-F7860B14271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50D-48B1-B9E9-F7860B14271F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0D-48B1-B9E9-F7860B14271F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0D-48B1-B9E9-F7860B14271F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50D-48B1-B9E9-F7860B1427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OCTUBRE_2024!$AG$113:$AG$117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OCTUBRE_2024!$AQ$113:$AQ$117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0D-48B1-B9E9-F7860B14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EC-494F-957F-E882020E02B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EC-494F-957F-E882020E02B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EC-494F-957F-E882020E02B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EC-494F-957F-E882020E02B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EEC-494F-957F-E882020E02B1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EC-494F-957F-E882020E02B1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EC-494F-957F-E882020E02B1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EC-494F-957F-E882020E02B1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EC-494F-957F-E882020E02B1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C-494F-957F-E882020E02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OCTUBRE_2024!$AG$209:$AG$213</c:f>
              <c:strCache>
                <c:ptCount val="4"/>
                <c:pt idx="0">
                  <c:v>Entregada</c:v>
                </c:pt>
                <c:pt idx="1">
                  <c:v>Inexistencia</c:v>
                </c:pt>
                <c:pt idx="2">
                  <c:v>Negativa</c:v>
                </c:pt>
                <c:pt idx="3">
                  <c:v>Pendiente de resolver</c:v>
                </c:pt>
              </c:strCache>
            </c:strRef>
          </c:cat>
          <c:val>
            <c:numRef>
              <c:f>OCTUBRE_2024!$AK$209:$AK$213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EC-494F-957F-E882020E0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BEEC-494F-957F-E882020E02B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BEEC-494F-957F-E882020E02B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BEEC-494F-957F-E882020E02B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BEEC-494F-957F-E882020E02B1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BEEC-494F-957F-E882020E02B1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OCTUBRE_2024!$AG$209:$AG$213</c15:sqref>
                        </c15:formulaRef>
                      </c:ext>
                    </c:extLst>
                    <c:strCache>
                      <c:ptCount val="4"/>
                      <c:pt idx="0">
                        <c:v>Entregada</c:v>
                      </c:pt>
                      <c:pt idx="1">
                        <c:v>Inexistencia</c:v>
                      </c:pt>
                      <c:pt idx="2">
                        <c:v>Negativa</c:v>
                      </c:pt>
                      <c:pt idx="3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OCTUBRE_2024!$AH$209:$AH$213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BEEC-494F-957F-E882020E02B1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1952624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051624" y="10534650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810500" y="142875"/>
          <a:ext cx="26860499" cy="6476997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06"/>
  <sheetViews>
    <sheetView tabSelected="1" topLeftCell="A76" zoomScale="10" zoomScaleNormal="10" workbookViewId="0">
      <selection activeCell="X115" sqref="X115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50" customWidth="1"/>
    <col min="15" max="15" width="19" customWidth="1"/>
    <col min="16" max="16" width="57.5703125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8.85546875" customWidth="1"/>
    <col min="42" max="42" width="20" customWidth="1"/>
    <col min="43" max="43" width="49.28515625" customWidth="1"/>
    <col min="45" max="45" width="36.42578125" customWidth="1"/>
  </cols>
  <sheetData>
    <row r="15" spans="10:32" x14ac:dyDescent="0.25"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</row>
    <row r="19" spans="6:47" ht="48.75" customHeight="1" x14ac:dyDescent="0.25">
      <c r="F19" s="49"/>
      <c r="G19" s="49"/>
      <c r="H19" s="49"/>
      <c r="I19" s="49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49"/>
      <c r="AI19" s="49"/>
      <c r="AJ19" s="49"/>
      <c r="AK19" s="49"/>
      <c r="AL19" s="49"/>
      <c r="AM19" s="49"/>
      <c r="AN19" s="49"/>
      <c r="AO19" s="49"/>
      <c r="AP19" s="49"/>
      <c r="AQ19" s="128"/>
      <c r="AR19" s="128"/>
      <c r="AS19" s="128"/>
      <c r="AT19" s="128"/>
    </row>
    <row r="20" spans="6:47" ht="46.5" x14ac:dyDescent="0.25">
      <c r="F20" s="49"/>
      <c r="G20" s="49"/>
      <c r="H20" s="49"/>
      <c r="I20" s="49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49"/>
      <c r="AI20" s="49"/>
      <c r="AJ20" s="49"/>
      <c r="AK20" s="49"/>
      <c r="AL20" s="49"/>
      <c r="AM20" s="49"/>
      <c r="AN20" s="49"/>
      <c r="AO20" s="49"/>
      <c r="AP20" s="49"/>
      <c r="AQ20" s="11"/>
      <c r="AR20" s="13"/>
      <c r="AS20" s="13"/>
      <c r="AT20" s="10"/>
    </row>
    <row r="21" spans="6:47" ht="46.5" x14ac:dyDescent="0.25"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Q21" s="11"/>
      <c r="AR21" s="129"/>
      <c r="AS21" s="129"/>
      <c r="AT21" s="26"/>
    </row>
    <row r="22" spans="6:47" ht="28.5" x14ac:dyDescent="0.25">
      <c r="AQ22" s="8"/>
      <c r="AR22" s="124"/>
      <c r="AS22" s="124"/>
      <c r="AT22" s="25"/>
    </row>
    <row r="23" spans="6:47" ht="28.5" x14ac:dyDescent="0.25">
      <c r="AQ23" s="8"/>
      <c r="AR23" s="91"/>
      <c r="AS23" s="91"/>
      <c r="AT23" s="25"/>
    </row>
    <row r="24" spans="6:47" ht="28.5" x14ac:dyDescent="0.25">
      <c r="AQ24" s="8"/>
      <c r="AR24" s="91"/>
      <c r="AS24" s="91"/>
      <c r="AT24" s="25"/>
    </row>
    <row r="25" spans="6:47" ht="15" customHeight="1" x14ac:dyDescent="0.25">
      <c r="F25" s="130" t="s">
        <v>32</v>
      </c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92"/>
      <c r="AS25" s="92"/>
      <c r="AT25" s="3"/>
    </row>
    <row r="26" spans="6:47" ht="68.25" customHeight="1" x14ac:dyDescent="0.25">
      <c r="F26" s="130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92"/>
      <c r="AS26" s="92"/>
      <c r="AT26" s="3"/>
    </row>
    <row r="27" spans="6:47" x14ac:dyDescent="0.25">
      <c r="AQ27" s="92"/>
      <c r="AR27" s="92"/>
      <c r="AS27" s="92"/>
      <c r="AT27" s="3"/>
    </row>
    <row r="28" spans="6:47" ht="94.5" customHeight="1" x14ac:dyDescent="0.25">
      <c r="F28" s="132" t="s">
        <v>31</v>
      </c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125"/>
      <c r="AR30" s="125"/>
      <c r="AS30" s="125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134" t="s">
        <v>28</v>
      </c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6"/>
      <c r="AG32" s="42">
        <v>4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18"/>
      <c r="AQ38"/>
      <c r="AR38"/>
      <c r="AS38"/>
      <c r="AT38"/>
      <c r="AU38"/>
    </row>
    <row r="39" spans="6:47" x14ac:dyDescent="0.25">
      <c r="AF39" s="114"/>
      <c r="AG39" s="114"/>
      <c r="AH39" s="114"/>
    </row>
    <row r="40" spans="6:47" ht="183" customHeight="1" x14ac:dyDescent="0.25">
      <c r="F40" s="117" t="s">
        <v>24</v>
      </c>
      <c r="G40" s="110"/>
      <c r="H40" s="110"/>
      <c r="I40" s="110"/>
      <c r="J40" s="110"/>
      <c r="K40" s="110"/>
      <c r="L40" s="110"/>
      <c r="M40" s="51"/>
      <c r="N40" s="51"/>
      <c r="O40" s="51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110" t="s">
        <v>17</v>
      </c>
      <c r="AH40" s="110"/>
      <c r="AI40" s="110"/>
      <c r="AJ40" s="110"/>
      <c r="AK40" s="110"/>
      <c r="AL40" s="51"/>
      <c r="AM40" s="51"/>
      <c r="AN40" s="51"/>
      <c r="AO40" s="51"/>
      <c r="AP40" s="51"/>
    </row>
    <row r="41" spans="6:47" ht="15" customHeight="1" x14ac:dyDescent="0.25">
      <c r="F41" s="8"/>
      <c r="G41" s="114"/>
      <c r="H41" s="114"/>
      <c r="I41" s="12"/>
      <c r="AF41" s="13"/>
      <c r="AG41" s="13"/>
      <c r="AH41" s="10"/>
      <c r="AK41" s="17"/>
      <c r="AL41" s="17"/>
      <c r="AM41" s="17"/>
      <c r="AN41" s="121"/>
      <c r="AO41" s="121"/>
      <c r="AP41" s="25"/>
    </row>
    <row r="42" spans="6:47" ht="97.5" customHeight="1" x14ac:dyDescent="0.25">
      <c r="F42" s="8"/>
      <c r="G42" s="88"/>
      <c r="H42" s="88"/>
      <c r="I42" s="12"/>
      <c r="AF42" s="13"/>
      <c r="AG42" s="13"/>
      <c r="AH42" s="10"/>
      <c r="AK42" s="17"/>
      <c r="AL42" s="17"/>
      <c r="AM42" s="17"/>
      <c r="AN42" s="90"/>
      <c r="AO42" s="90"/>
      <c r="AP42" s="25"/>
    </row>
    <row r="43" spans="6:47" ht="60" customHeight="1" x14ac:dyDescent="1.35">
      <c r="F43" s="8"/>
      <c r="G43" s="87"/>
      <c r="H43" s="87"/>
      <c r="I43" s="52" t="s">
        <v>11</v>
      </c>
      <c r="J43" s="53"/>
      <c r="K43" s="53" t="s">
        <v>25</v>
      </c>
      <c r="AF43" s="13"/>
      <c r="AG43" s="66"/>
      <c r="AH43" s="52" t="s">
        <v>11</v>
      </c>
      <c r="AI43" s="56"/>
      <c r="AJ43" s="53" t="s">
        <v>25</v>
      </c>
      <c r="AK43" s="17"/>
      <c r="AL43" s="17"/>
      <c r="AM43" s="17"/>
      <c r="AN43" s="90"/>
      <c r="AO43" s="90"/>
      <c r="AP43" s="25"/>
    </row>
    <row r="44" spans="6:47" ht="101.25" customHeight="1" x14ac:dyDescent="1.35">
      <c r="F44" s="122" t="s">
        <v>23</v>
      </c>
      <c r="G44" s="123"/>
      <c r="H44" s="54" t="s">
        <v>0</v>
      </c>
      <c r="I44" s="55">
        <v>1</v>
      </c>
      <c r="J44" s="56"/>
      <c r="K44" s="57">
        <f>+I44/$I$48</f>
        <v>0.25</v>
      </c>
      <c r="AF44" s="28"/>
      <c r="AG44" s="67" t="s">
        <v>12</v>
      </c>
      <c r="AH44" s="55">
        <v>3</v>
      </c>
      <c r="AI44" s="56"/>
      <c r="AJ44" s="57">
        <f>+AH44/$AH$49</f>
        <v>0.75</v>
      </c>
      <c r="AK44" s="14"/>
      <c r="AL44" s="14"/>
      <c r="AM44" s="10"/>
      <c r="AN44" s="121"/>
      <c r="AO44" s="121"/>
      <c r="AP44" s="25"/>
    </row>
    <row r="45" spans="6:47" ht="119.25" customHeight="1" x14ac:dyDescent="1.35">
      <c r="F45" s="122"/>
      <c r="G45" s="123"/>
      <c r="H45" s="54" t="s">
        <v>1</v>
      </c>
      <c r="I45" s="55">
        <v>3</v>
      </c>
      <c r="J45" s="58"/>
      <c r="K45" s="57">
        <f>+I45/$I$48</f>
        <v>0.75</v>
      </c>
      <c r="AF45" s="28"/>
      <c r="AG45" s="67" t="s">
        <v>13</v>
      </c>
      <c r="AH45" s="55">
        <v>0</v>
      </c>
      <c r="AI45" s="56"/>
      <c r="AJ45" s="57">
        <f>+AH45/$AH$49</f>
        <v>0</v>
      </c>
      <c r="AK45" s="14"/>
      <c r="AL45" s="14"/>
      <c r="AM45" s="10"/>
      <c r="AN45" s="124"/>
      <c r="AO45" s="124"/>
      <c r="AP45" s="25"/>
    </row>
    <row r="46" spans="6:47" ht="98.25" customHeight="1" x14ac:dyDescent="1.35">
      <c r="G46" s="59"/>
      <c r="H46" s="60" t="s">
        <v>2</v>
      </c>
      <c r="I46" s="55">
        <v>0</v>
      </c>
      <c r="J46" s="58"/>
      <c r="K46" s="57">
        <f>+I46/$I$48</f>
        <v>0</v>
      </c>
      <c r="AF46" s="29"/>
      <c r="AG46" s="54" t="s">
        <v>14</v>
      </c>
      <c r="AH46" s="55">
        <v>0</v>
      </c>
      <c r="AI46" s="56"/>
      <c r="AJ46" s="57">
        <f>+AH46/$AH$49</f>
        <v>0</v>
      </c>
      <c r="AK46" s="14"/>
      <c r="AL46" s="14"/>
      <c r="AM46" s="10"/>
    </row>
    <row r="47" spans="6:47" ht="92.25" x14ac:dyDescent="1.35">
      <c r="G47" s="61"/>
      <c r="H47" s="60" t="s">
        <v>15</v>
      </c>
      <c r="I47" s="55">
        <v>0</v>
      </c>
      <c r="K47" s="57">
        <f>+I47/$I$48</f>
        <v>0</v>
      </c>
      <c r="L47" s="48"/>
      <c r="AF47" s="29"/>
      <c r="AG47" s="54" t="s">
        <v>16</v>
      </c>
      <c r="AH47" s="55">
        <v>0</v>
      </c>
      <c r="AI47" s="56"/>
      <c r="AJ47" s="57">
        <f>+AH47/$AH$49</f>
        <v>0</v>
      </c>
      <c r="AK47" s="14"/>
      <c r="AL47" s="14"/>
      <c r="AM47" s="10"/>
    </row>
    <row r="48" spans="6:47" ht="73.5" customHeight="1" x14ac:dyDescent="1.35">
      <c r="G48" s="4"/>
      <c r="H48" s="62" t="s">
        <v>11</v>
      </c>
      <c r="I48" s="63">
        <f>SUM(I44:I47)</f>
        <v>4</v>
      </c>
      <c r="J48" s="56"/>
      <c r="K48" s="64">
        <f>SUM(K44:K46)</f>
        <v>1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5" t="s">
        <v>15</v>
      </c>
      <c r="AH48" s="55">
        <v>1</v>
      </c>
      <c r="AI48" s="56"/>
      <c r="AJ48" s="57">
        <f>+AH48/$AH$49</f>
        <v>0.25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91"/>
      <c r="AG49" s="93" t="s">
        <v>11</v>
      </c>
      <c r="AH49" s="63">
        <f>SUM(AH44:AH48)</f>
        <v>4</v>
      </c>
      <c r="AI49" s="56"/>
      <c r="AJ49" s="68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91"/>
      <c r="AG50" s="93"/>
      <c r="AH50" s="63"/>
      <c r="AI50" s="56"/>
      <c r="AJ50" s="68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91"/>
      <c r="AG51" s="93"/>
      <c r="AH51" s="63"/>
      <c r="AI51" s="56"/>
      <c r="AJ51" s="68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91"/>
      <c r="AG52" s="47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91"/>
      <c r="AG53" s="47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91"/>
      <c r="AG54" s="91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92"/>
      <c r="AG55" s="92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2"/>
      <c r="AG56" s="92"/>
      <c r="AH56" s="3"/>
    </row>
    <row r="57" spans="7:46" ht="31.5" x14ac:dyDescent="0.25">
      <c r="G57" s="4"/>
      <c r="H57" s="4"/>
      <c r="I57" s="3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3"/>
      <c r="AQ58" s="88"/>
      <c r="AR58" s="88"/>
      <c r="AS58" s="88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88"/>
      <c r="AR62" s="88"/>
      <c r="AS62" s="88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117" t="s">
        <v>19</v>
      </c>
      <c r="G110" s="110"/>
      <c r="H110" s="110"/>
      <c r="I110" s="110"/>
      <c r="J110" s="110"/>
      <c r="K110" s="110"/>
      <c r="L110" s="110"/>
      <c r="M110" s="51"/>
      <c r="N110" s="51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110" t="s">
        <v>35</v>
      </c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6"/>
      <c r="H112" s="56"/>
      <c r="I112" s="53" t="s">
        <v>11</v>
      </c>
      <c r="J112" s="56"/>
      <c r="K112" s="53" t="s">
        <v>25</v>
      </c>
      <c r="AF112" s="13"/>
      <c r="AG112" s="66"/>
      <c r="AH112" s="53" t="s">
        <v>11</v>
      </c>
      <c r="AI112" s="56"/>
      <c r="AJ112" s="56"/>
      <c r="AK112" s="56"/>
      <c r="AL112" s="56"/>
      <c r="AM112" s="56"/>
      <c r="AN112" s="56"/>
      <c r="AO112" s="56"/>
      <c r="AP112" s="56"/>
      <c r="AQ112" s="70" t="s">
        <v>25</v>
      </c>
      <c r="AR112" s="32"/>
      <c r="AS112" s="32"/>
      <c r="AT112" s="27"/>
    </row>
    <row r="113" spans="7:46" ht="86.25" customHeight="1" x14ac:dyDescent="1.35">
      <c r="G113" s="111" t="s">
        <v>8</v>
      </c>
      <c r="H113" s="112"/>
      <c r="I113" s="55">
        <v>0</v>
      </c>
      <c r="J113" s="56"/>
      <c r="K113" s="57">
        <f>+I113/$I$116</f>
        <v>0</v>
      </c>
      <c r="AF113" s="28"/>
      <c r="AG113" s="67" t="s">
        <v>18</v>
      </c>
      <c r="AH113" s="55">
        <v>3</v>
      </c>
      <c r="AI113" s="56"/>
      <c r="AJ113" s="56"/>
      <c r="AK113" s="56"/>
      <c r="AL113" s="56"/>
      <c r="AM113" s="56"/>
      <c r="AN113" s="56"/>
      <c r="AO113" s="56"/>
      <c r="AP113" s="56"/>
      <c r="AQ113" s="71">
        <f>+AH113/$AH$118</f>
        <v>0.75</v>
      </c>
      <c r="AR113" s="32"/>
      <c r="AS113" s="32"/>
      <c r="AT113" s="27"/>
    </row>
    <row r="114" spans="7:46" ht="99.75" customHeight="1" x14ac:dyDescent="1.35">
      <c r="G114" s="111" t="s">
        <v>9</v>
      </c>
      <c r="H114" s="112"/>
      <c r="I114" s="55">
        <v>4</v>
      </c>
      <c r="J114" s="56"/>
      <c r="K114" s="57">
        <f>+I114/$I$116</f>
        <v>1</v>
      </c>
      <c r="AF114" s="28"/>
      <c r="AG114" s="67" t="s">
        <v>13</v>
      </c>
      <c r="AH114" s="55">
        <v>0</v>
      </c>
      <c r="AI114" s="56"/>
      <c r="AJ114" s="56"/>
      <c r="AK114" s="56"/>
      <c r="AL114" s="56"/>
      <c r="AM114" s="56"/>
      <c r="AN114" s="56"/>
      <c r="AO114" s="56"/>
      <c r="AP114" s="56"/>
      <c r="AQ114" s="71">
        <f>+AH114/$AH$118</f>
        <v>0</v>
      </c>
      <c r="AR114" s="32"/>
      <c r="AS114" s="32"/>
      <c r="AT114" s="27"/>
    </row>
    <row r="115" spans="7:46" ht="95.25" customHeight="1" x14ac:dyDescent="1.35">
      <c r="G115" s="111" t="s">
        <v>10</v>
      </c>
      <c r="H115" s="112"/>
      <c r="I115" s="55">
        <v>0</v>
      </c>
      <c r="J115" s="56"/>
      <c r="K115" s="57">
        <f>+I115/$I$116</f>
        <v>0</v>
      </c>
      <c r="L115" s="5"/>
      <c r="M115" s="5"/>
      <c r="N115" s="5"/>
      <c r="O115" s="5"/>
      <c r="P115" s="5"/>
      <c r="AF115" s="29"/>
      <c r="AG115" s="54" t="s">
        <v>14</v>
      </c>
      <c r="AH115" s="72">
        <v>0</v>
      </c>
      <c r="AI115" s="56"/>
      <c r="AJ115" s="56"/>
      <c r="AK115" s="56"/>
      <c r="AL115" s="56"/>
      <c r="AM115" s="56"/>
      <c r="AN115" s="56"/>
      <c r="AO115" s="56"/>
      <c r="AP115" s="56"/>
      <c r="AQ115" s="71">
        <f>+AH115/$AH$118</f>
        <v>0</v>
      </c>
      <c r="AR115" s="32"/>
      <c r="AS115" s="32"/>
    </row>
    <row r="116" spans="7:46" ht="92.25" x14ac:dyDescent="1.35">
      <c r="G116" s="94"/>
      <c r="H116" s="69" t="s">
        <v>11</v>
      </c>
      <c r="I116" s="69">
        <f>SUM(I113:I115)</f>
        <v>4</v>
      </c>
      <c r="J116" s="56"/>
      <c r="K116" s="64">
        <f>SUM(K113:K115)</f>
        <v>1</v>
      </c>
      <c r="L116" s="5"/>
      <c r="M116" s="5"/>
      <c r="N116" s="5"/>
      <c r="O116" s="5"/>
      <c r="P116" s="5"/>
      <c r="AF116" s="29"/>
      <c r="AG116" s="73" t="s">
        <v>16</v>
      </c>
      <c r="AH116" s="55">
        <v>0</v>
      </c>
      <c r="AI116" s="113"/>
      <c r="AJ116" s="113"/>
      <c r="AK116" s="113"/>
      <c r="AL116" s="113"/>
      <c r="AM116" s="113"/>
      <c r="AN116" s="113"/>
      <c r="AO116" s="113"/>
      <c r="AP116" s="113"/>
      <c r="AQ116" s="71">
        <f>+AH116/$AH$118</f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5" t="s">
        <v>15</v>
      </c>
      <c r="AH117" s="74">
        <v>1</v>
      </c>
      <c r="AI117" s="56"/>
      <c r="AJ117" s="56"/>
      <c r="AK117" s="56"/>
      <c r="AL117" s="56"/>
      <c r="AM117" s="56"/>
      <c r="AN117" s="56"/>
      <c r="AO117" s="56"/>
      <c r="AP117" s="56"/>
      <c r="AQ117" s="71">
        <f>+AH117/$AH$118</f>
        <v>0.25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91"/>
      <c r="AG118" s="93" t="s">
        <v>11</v>
      </c>
      <c r="AH118" s="63">
        <f>SUM(AH113:AH117)</f>
        <v>4</v>
      </c>
      <c r="AI118" s="56"/>
      <c r="AJ118" s="56"/>
      <c r="AK118" s="56"/>
      <c r="AL118" s="56"/>
      <c r="AM118" s="56"/>
      <c r="AN118" s="56"/>
      <c r="AO118" s="56"/>
      <c r="AP118" s="56"/>
      <c r="AQ118" s="75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91"/>
      <c r="AG119" s="47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91"/>
      <c r="AG120" s="47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91"/>
      <c r="AG121" s="47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114"/>
      <c r="G141" s="114"/>
      <c r="H141" s="114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115"/>
      <c r="H143" s="115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115"/>
      <c r="H144" s="115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116"/>
      <c r="H145" s="116"/>
      <c r="I145" s="10"/>
      <c r="L145" s="6"/>
      <c r="M145" s="6"/>
      <c r="N145" s="6"/>
      <c r="O145" s="6"/>
      <c r="P145" s="6"/>
    </row>
    <row r="146" spans="6:16" x14ac:dyDescent="0.25">
      <c r="F146" s="11"/>
      <c r="G146" s="116"/>
      <c r="H146" s="116"/>
      <c r="I146" s="10"/>
      <c r="L146" s="6"/>
      <c r="M146" s="6"/>
      <c r="N146" s="6"/>
      <c r="O146" s="6"/>
      <c r="P146" s="6"/>
    </row>
    <row r="147" spans="6:16" x14ac:dyDescent="0.25">
      <c r="F147" s="11"/>
      <c r="G147" s="89"/>
      <c r="H147" s="89"/>
      <c r="I147" s="10"/>
      <c r="L147" s="6"/>
      <c r="M147" s="6"/>
      <c r="N147" s="6"/>
      <c r="O147" s="6"/>
      <c r="P147" s="6"/>
    </row>
    <row r="148" spans="6:16" ht="33" customHeight="1" x14ac:dyDescent="0.25">
      <c r="F148" s="114"/>
      <c r="G148" s="114"/>
      <c r="H148" s="114"/>
      <c r="I148" s="10"/>
      <c r="L148" s="6"/>
      <c r="M148" s="6"/>
      <c r="N148" s="6"/>
      <c r="O148" s="6"/>
      <c r="P148" s="6"/>
    </row>
    <row r="149" spans="6:16" ht="18" customHeight="1" x14ac:dyDescent="0.25">
      <c r="F149" s="88"/>
      <c r="G149" s="88"/>
      <c r="H149" s="88"/>
      <c r="I149" s="10"/>
      <c r="L149" s="6"/>
      <c r="M149" s="6"/>
      <c r="N149" s="6"/>
      <c r="O149" s="6"/>
      <c r="P149" s="6"/>
    </row>
    <row r="150" spans="6:16" ht="33" customHeight="1" x14ac:dyDescent="0.25">
      <c r="F150" s="114"/>
      <c r="G150" s="114"/>
      <c r="H150" s="114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114"/>
      <c r="G152" s="114"/>
      <c r="H152" s="114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117" t="s">
        <v>20</v>
      </c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110" t="s">
        <v>3</v>
      </c>
      <c r="AH206" s="110"/>
      <c r="AI206" s="110"/>
      <c r="AJ206" s="110"/>
      <c r="AK206" s="110"/>
      <c r="AL206" s="110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6"/>
      <c r="I208" s="53" t="s">
        <v>26</v>
      </c>
      <c r="J208" s="56"/>
      <c r="K208" s="56"/>
      <c r="L208" s="56"/>
      <c r="M208" s="56"/>
      <c r="N208" s="56"/>
      <c r="O208" s="56"/>
      <c r="P208" s="53" t="s">
        <v>25</v>
      </c>
      <c r="AF208" s="13"/>
      <c r="AG208" s="66"/>
      <c r="AH208" s="77"/>
      <c r="AI208" s="53" t="s">
        <v>26</v>
      </c>
      <c r="AJ208" s="56"/>
      <c r="AK208" s="53" t="s">
        <v>25</v>
      </c>
    </row>
    <row r="209" spans="7:46" ht="126" customHeight="1" x14ac:dyDescent="1.35">
      <c r="G209" s="37"/>
      <c r="H209" s="54" t="s">
        <v>21</v>
      </c>
      <c r="I209" s="55">
        <v>3</v>
      </c>
      <c r="J209" s="56"/>
      <c r="K209" s="56"/>
      <c r="L209" s="56"/>
      <c r="M209" s="56"/>
      <c r="N209" s="56"/>
      <c r="O209" s="56"/>
      <c r="P209" s="57">
        <f>+I209/$I$212</f>
        <v>0.75</v>
      </c>
      <c r="AF209" s="45"/>
      <c r="AG209" s="105" t="s">
        <v>4</v>
      </c>
      <c r="AH209" s="105"/>
      <c r="AI209" s="55">
        <v>4</v>
      </c>
      <c r="AJ209" s="56"/>
      <c r="AK209" s="57">
        <f>+AI209/$AI$214</f>
        <v>1</v>
      </c>
    </row>
    <row r="210" spans="7:46" ht="188.25" customHeight="1" x14ac:dyDescent="1.35">
      <c r="G210" s="37"/>
      <c r="H210" s="54" t="s">
        <v>27</v>
      </c>
      <c r="I210" s="55">
        <v>0</v>
      </c>
      <c r="J210" s="106"/>
      <c r="K210" s="107"/>
      <c r="L210" s="107"/>
      <c r="M210" s="107"/>
      <c r="N210" s="107"/>
      <c r="O210" s="107"/>
      <c r="P210" s="57">
        <f>+I210/$I$212</f>
        <v>0</v>
      </c>
      <c r="AF210" s="45"/>
      <c r="AG210" s="105" t="s">
        <v>22</v>
      </c>
      <c r="AH210" s="105"/>
      <c r="AI210" s="55">
        <v>0</v>
      </c>
      <c r="AJ210" s="56"/>
      <c r="AK210" s="57">
        <f>+AI210/$AI$214</f>
        <v>0</v>
      </c>
    </row>
    <row r="211" spans="7:46" ht="92.25" x14ac:dyDescent="1.35">
      <c r="G211" s="86"/>
      <c r="H211" s="76" t="s">
        <v>15</v>
      </c>
      <c r="I211" s="55">
        <v>1</v>
      </c>
      <c r="J211" s="56"/>
      <c r="K211" s="56"/>
      <c r="L211" s="56"/>
      <c r="M211" s="56"/>
      <c r="N211" s="56"/>
      <c r="O211" s="56"/>
      <c r="P211" s="57">
        <f>+I211/$I$212</f>
        <v>0.25</v>
      </c>
      <c r="AF211" s="37"/>
      <c r="AG211" s="108" t="s">
        <v>30</v>
      </c>
      <c r="AH211" s="108"/>
      <c r="AI211" s="55">
        <v>0</v>
      </c>
      <c r="AJ211" s="56"/>
      <c r="AK211" s="57">
        <f>+AI211/$AI$214</f>
        <v>0</v>
      </c>
    </row>
    <row r="212" spans="7:46" ht="92.25" x14ac:dyDescent="1.35">
      <c r="G212" s="4"/>
      <c r="H212" s="93" t="s">
        <v>11</v>
      </c>
      <c r="I212" s="93">
        <f>SUM(I209:I211)</f>
        <v>4</v>
      </c>
      <c r="J212" s="56"/>
      <c r="K212" s="56"/>
      <c r="L212" s="56"/>
      <c r="M212" s="56"/>
      <c r="N212" s="56"/>
      <c r="O212" s="56"/>
      <c r="P212" s="64">
        <f>SUM(P209:P211)</f>
        <v>1</v>
      </c>
      <c r="AF212" s="37"/>
      <c r="AG212" s="105" t="s">
        <v>29</v>
      </c>
      <c r="AH212" s="105"/>
      <c r="AI212" s="55">
        <v>0</v>
      </c>
      <c r="AJ212" s="56"/>
      <c r="AK212" s="57">
        <f>+AI212/$AI$214</f>
        <v>0</v>
      </c>
      <c r="AM212" s="85"/>
    </row>
    <row r="213" spans="7:46" ht="171" customHeight="1" x14ac:dyDescent="1.35">
      <c r="G213" s="4"/>
      <c r="H213" s="93"/>
      <c r="I213" s="93"/>
      <c r="J213" s="56"/>
      <c r="K213" s="56"/>
      <c r="L213" s="56"/>
      <c r="M213" s="56"/>
      <c r="N213" s="56"/>
      <c r="O213" s="56"/>
      <c r="P213" s="64"/>
      <c r="AF213" s="37"/>
      <c r="AG213" s="109"/>
      <c r="AH213" s="109"/>
      <c r="AI213" s="109"/>
      <c r="AJ213" s="109"/>
      <c r="AK213" s="109"/>
      <c r="AL213" s="9"/>
      <c r="AM213" s="85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91"/>
      <c r="AG214" s="118" t="s">
        <v>11</v>
      </c>
      <c r="AH214" s="118"/>
      <c r="AI214" s="78">
        <f>SUM(AI209:AI213)</f>
        <v>4</v>
      </c>
      <c r="AJ214" s="79"/>
      <c r="AK214" s="80">
        <f>SUM(AK209:AK213)</f>
        <v>1</v>
      </c>
      <c r="AL214" s="50"/>
      <c r="AM214" s="119"/>
      <c r="AN214" s="119"/>
      <c r="AO214" s="119"/>
      <c r="AP214" s="119"/>
      <c r="AQ214" s="119"/>
      <c r="AR214" s="119"/>
      <c r="AS214" s="119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91"/>
      <c r="AG215" s="91"/>
      <c r="AH215" s="25"/>
      <c r="AR215" s="120"/>
      <c r="AS215" s="120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92"/>
      <c r="AG216" s="91"/>
      <c r="AH216" s="25"/>
      <c r="AR216" s="104"/>
      <c r="AS216" s="104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92"/>
      <c r="AG217" s="92"/>
      <c r="AH217" s="3"/>
      <c r="AR217" s="104"/>
      <c r="AS217" s="104"/>
      <c r="AT217" s="25"/>
    </row>
    <row r="218" spans="7:46" ht="31.5" x14ac:dyDescent="0.25"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3"/>
      <c r="AR218" s="99"/>
      <c r="AS218" s="99"/>
      <c r="AT218" s="36"/>
    </row>
    <row r="219" spans="7:46" x14ac:dyDescent="0.25"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2"/>
      <c r="AH220" s="3"/>
      <c r="AJ220" s="15"/>
      <c r="AK220" s="15"/>
    </row>
    <row r="221" spans="7:46" x14ac:dyDescent="0.25"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"/>
      <c r="AH221" s="3"/>
      <c r="AJ221" s="15"/>
      <c r="AK221" s="15"/>
    </row>
    <row r="222" spans="7:46" x14ac:dyDescent="0.25">
      <c r="AG222" s="92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2"/>
    </row>
    <row r="233" spans="36:49" x14ac:dyDescent="0.25">
      <c r="AW233" s="83"/>
    </row>
    <row r="234" spans="36:49" x14ac:dyDescent="0.25">
      <c r="AW234" s="82"/>
    </row>
    <row r="235" spans="36:49" x14ac:dyDescent="0.25">
      <c r="AW235" s="83"/>
    </row>
    <row r="236" spans="36:49" x14ac:dyDescent="0.25">
      <c r="AW236" s="82"/>
    </row>
    <row r="237" spans="36:49" x14ac:dyDescent="0.25">
      <c r="AW237" s="84"/>
    </row>
    <row r="238" spans="36:49" x14ac:dyDescent="0.25">
      <c r="AW238" s="84"/>
    </row>
    <row r="239" spans="36:49" x14ac:dyDescent="0.25">
      <c r="AW239" s="84"/>
    </row>
    <row r="253" spans="50:51" x14ac:dyDescent="0.25">
      <c r="AX253" s="46"/>
      <c r="AY253" s="46"/>
    </row>
    <row r="254" spans="50:51" x14ac:dyDescent="0.25">
      <c r="AX254" s="46"/>
      <c r="AY254" s="46"/>
    </row>
    <row r="255" spans="50:51" x14ac:dyDescent="0.25">
      <c r="AX255" s="46"/>
      <c r="AY255" s="46"/>
    </row>
    <row r="256" spans="50:51" x14ac:dyDescent="0.25">
      <c r="AX256" s="46"/>
      <c r="AY256" s="46"/>
    </row>
    <row r="299" spans="6:42" ht="81" customHeight="1" x14ac:dyDescent="0.25"/>
    <row r="301" spans="6:42" ht="15.75" thickBot="1" x14ac:dyDescent="0.3"/>
    <row r="302" spans="6:42" ht="365.25" customHeight="1" thickBot="1" x14ac:dyDescent="1.4">
      <c r="F302" s="95" t="s">
        <v>6</v>
      </c>
      <c r="G302" s="96"/>
      <c r="H302" s="96"/>
      <c r="I302" s="96"/>
      <c r="J302" s="96"/>
      <c r="K302" s="96"/>
      <c r="L302" s="96"/>
      <c r="M302" s="97"/>
      <c r="N302" s="56"/>
      <c r="O302" s="41">
        <v>2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100" t="s">
        <v>33</v>
      </c>
      <c r="AH302" s="100"/>
      <c r="AI302" s="100"/>
      <c r="AJ302" s="100"/>
      <c r="AK302" s="100"/>
      <c r="AL302" s="100"/>
      <c r="AM302" s="100"/>
      <c r="AN302" s="100"/>
      <c r="AO302" s="100"/>
      <c r="AP302" s="100"/>
    </row>
    <row r="303" spans="6:42" ht="36" customHeight="1" thickBot="1" x14ac:dyDescent="1.4">
      <c r="F303" s="93"/>
      <c r="G303" s="93"/>
      <c r="H303" s="93"/>
      <c r="I303" s="58"/>
      <c r="J303" s="56"/>
      <c r="K303" s="56"/>
      <c r="L303" s="56"/>
      <c r="M303" s="56"/>
      <c r="N303" s="56"/>
      <c r="O303" s="56"/>
    </row>
    <row r="304" spans="6:42" ht="185.25" customHeight="1" thickBot="1" x14ac:dyDescent="1.4">
      <c r="F304" s="95" t="s">
        <v>7</v>
      </c>
      <c r="G304" s="96"/>
      <c r="H304" s="96"/>
      <c r="I304" s="96"/>
      <c r="J304" s="96"/>
      <c r="K304" s="96"/>
      <c r="L304" s="96"/>
      <c r="M304" s="97"/>
      <c r="N304" s="56"/>
      <c r="O304" s="41">
        <v>2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101" t="s">
        <v>34</v>
      </c>
      <c r="AH304" s="102"/>
      <c r="AI304" s="102"/>
      <c r="AJ304" s="102"/>
      <c r="AK304" s="102"/>
      <c r="AL304" s="102"/>
      <c r="AM304" s="102"/>
      <c r="AN304" s="102"/>
      <c r="AO304" s="102"/>
      <c r="AP304" s="103"/>
    </row>
    <row r="305" spans="6:33" ht="13.5" customHeight="1" thickBot="1" x14ac:dyDescent="1.4">
      <c r="F305" s="56"/>
      <c r="G305" s="56"/>
      <c r="H305" s="56"/>
      <c r="I305" s="81"/>
      <c r="J305" s="56"/>
      <c r="K305" s="56"/>
      <c r="L305" s="56"/>
      <c r="M305" s="56"/>
      <c r="N305" s="56"/>
      <c r="O305" s="56"/>
      <c r="AG305" s="40"/>
    </row>
    <row r="306" spans="6:33" ht="147" customHeight="1" thickBot="1" x14ac:dyDescent="1.4">
      <c r="F306" s="95" t="s">
        <v>5</v>
      </c>
      <c r="G306" s="96"/>
      <c r="H306" s="96"/>
      <c r="I306" s="96"/>
      <c r="J306" s="96"/>
      <c r="K306" s="96"/>
      <c r="L306" s="96"/>
      <c r="M306" s="97"/>
      <c r="N306" s="56"/>
      <c r="O306" s="41">
        <v>0</v>
      </c>
      <c r="Q306" s="98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  <c r="AD306" s="98"/>
      <c r="AE306" s="98"/>
      <c r="AF306" s="98"/>
    </row>
  </sheetData>
  <mergeCells count="55"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R217:AS217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AG214:AH214"/>
    <mergeCell ref="AM214:AS214"/>
    <mergeCell ref="AR215:AS215"/>
    <mergeCell ref="AR216:AS216"/>
    <mergeCell ref="AG209:AH209"/>
    <mergeCell ref="J210:O210"/>
    <mergeCell ref="AG210:AH210"/>
    <mergeCell ref="AG211:AH211"/>
    <mergeCell ref="AG212:AH212"/>
    <mergeCell ref="AG213:AK213"/>
    <mergeCell ref="F302:M302"/>
    <mergeCell ref="F304:M304"/>
    <mergeCell ref="F306:M306"/>
    <mergeCell ref="Q306:AF306"/>
    <mergeCell ref="AR218:AS218"/>
    <mergeCell ref="AG302:AP302"/>
    <mergeCell ref="AG304:AP304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OCTUBRE_2024</vt:lpstr>
      <vt:lpstr>OCTUBRE_2024!Área_de_impresión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Jesica Lissie Salguero Gudiel</cp:lastModifiedBy>
  <cp:lastPrinted>2025-02-19T21:19:22Z</cp:lastPrinted>
  <dcterms:created xsi:type="dcterms:W3CDTF">2021-11-02T17:27:10Z</dcterms:created>
  <dcterms:modified xsi:type="dcterms:W3CDTF">2025-02-20T14:38:39Z</dcterms:modified>
</cp:coreProperties>
</file>